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B ADIDAS &amp; PUMA" sheetId="2" r:id="rId1"/>
  </sheets>
  <definedNames>
    <definedName name="_xlnm._FilterDatabase" localSheetId="0" hidden="1">'FTB ADIDAS &amp; PUMA'!$B$5:$Y$5</definedName>
  </definedNames>
  <calcPr calcId="152511"/>
</workbook>
</file>

<file path=xl/calcChain.xml><?xml version="1.0" encoding="utf-8"?>
<calcChain xmlns="http://schemas.openxmlformats.org/spreadsheetml/2006/main">
  <c r="W13" i="2" l="1"/>
  <c r="Y20" i="2"/>
  <c r="Y10" i="2"/>
  <c r="Y14" i="2"/>
  <c r="Y22" i="2"/>
  <c r="Y19" i="2"/>
  <c r="Y18" i="2"/>
  <c r="Y7" i="2"/>
  <c r="Y8" i="2"/>
  <c r="Y9" i="2"/>
  <c r="Y11" i="2"/>
  <c r="Y15" i="2"/>
  <c r="Y21" i="2"/>
  <c r="Y17" i="2"/>
  <c r="Y6" i="2"/>
  <c r="Y16" i="2"/>
  <c r="Y13" i="2"/>
  <c r="Y12" i="2"/>
  <c r="W12" i="2"/>
  <c r="W18" i="2"/>
  <c r="W16" i="2"/>
  <c r="W6" i="2"/>
  <c r="W17" i="2"/>
  <c r="W21" i="2"/>
  <c r="W15" i="2"/>
  <c r="W11" i="2"/>
  <c r="W9" i="2"/>
  <c r="W8" i="2"/>
  <c r="W7" i="2"/>
  <c r="W19" i="2"/>
  <c r="W22" i="2"/>
  <c r="W14" i="2"/>
  <c r="W10" i="2"/>
  <c r="W20" i="2"/>
  <c r="W4" i="2" l="1"/>
</calcChain>
</file>

<file path=xl/sharedStrings.xml><?xml version="1.0" encoding="utf-8"?>
<sst xmlns="http://schemas.openxmlformats.org/spreadsheetml/2006/main" count="80" uniqueCount="47">
  <si>
    <t>GW4589</t>
  </si>
  <si>
    <t>GZ2477</t>
  </si>
  <si>
    <t>GZ5076</t>
  </si>
  <si>
    <t>HQ8940</t>
  </si>
  <si>
    <t>107384-01</t>
  </si>
  <si>
    <t>107388-01</t>
  </si>
  <si>
    <t>107530-01</t>
  </si>
  <si>
    <t>107393-01</t>
  </si>
  <si>
    <t>107370-02</t>
  </si>
  <si>
    <t>107180-02</t>
  </si>
  <si>
    <t>IF6370</t>
  </si>
  <si>
    <t>IG7733</t>
  </si>
  <si>
    <t>107377-01</t>
  </si>
  <si>
    <t>107361-02</t>
  </si>
  <si>
    <t>107566-02</t>
  </si>
  <si>
    <t>107348-02</t>
  </si>
  <si>
    <t>IF6327</t>
  </si>
  <si>
    <t>RRP</t>
  </si>
  <si>
    <t>WHL</t>
  </si>
  <si>
    <t xml:space="preserve">BRAND </t>
  </si>
  <si>
    <t>PHOTO</t>
  </si>
  <si>
    <t>UNISEX EU</t>
  </si>
  <si>
    <t>MEN EU</t>
  </si>
  <si>
    <t>SKU</t>
  </si>
  <si>
    <t>STYLE</t>
  </si>
  <si>
    <t>KIDS EU</t>
  </si>
  <si>
    <t>PUMA</t>
  </si>
  <si>
    <t>ADIDAS</t>
  </si>
  <si>
    <t>QTY</t>
  </si>
  <si>
    <t>UNISEX</t>
  </si>
  <si>
    <t>MEN</t>
  </si>
  <si>
    <t>KIDS</t>
  </si>
  <si>
    <t>ADIDAS PREDATOR ACCURACY.3 FG</t>
  </si>
  <si>
    <t>ADIDAS X SPEEDPORTAL.3 MG</t>
  </si>
  <si>
    <t>ADIDAS X SPEEDPORTAL.3 FG</t>
  </si>
  <si>
    <t>ADIDAS COPA PURE.3 FG</t>
  </si>
  <si>
    <t>ADIDAS PREDATOR PRO MG</t>
  </si>
  <si>
    <t>ADIDAS PREDATOR PRO FG</t>
  </si>
  <si>
    <t>PUMA FUTURE MATCH FG/AG</t>
  </si>
  <si>
    <t>PUMA FUTURE PLAY FG/AG</t>
  </si>
  <si>
    <t>PUMA FUTURE PRO FG/AG</t>
  </si>
  <si>
    <t xml:space="preserve">PUMA KING PRO FG/AG </t>
  </si>
  <si>
    <t>PUMA KING TOP FG/AG</t>
  </si>
  <si>
    <t>PUMA FUTURE PLAY IT</t>
  </si>
  <si>
    <t>PUMA ULTRA PLAY FG/AG</t>
  </si>
  <si>
    <t>GENDER</t>
  </si>
  <si>
    <t>S I Z E  E U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</si>
</sst>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;;;@"/>
    <numFmt numFmtId="165" formatCode="&quot;€&quot;\ #,##0.00"/>
    <numFmt numFmtId="167" formatCode="_([$€-2]\ * #,##0.00_);_([$€-2]\ * \(#,##0.00\);_([$€-2]\ * &quot;-&quot;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 wrapText="1"/>
    </xf>
    <xf numFmtId="165" fontId="14" fillId="2" borderId="5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7" fontId="9" fillId="2" borderId="0" xfId="0" applyNumberFormat="1" applyFont="1" applyFill="1" applyAlignment="1">
      <alignment vertical="center" wrapText="1"/>
    </xf>
    <xf numFmtId="167" fontId="14" fillId="2" borderId="7" xfId="0" applyNumberFormat="1" applyFont="1" applyFill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/>
    </xf>
    <xf numFmtId="167" fontId="13" fillId="0" borderId="2" xfId="1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7" fontId="13" fillId="0" borderId="3" xfId="1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11</xdr:row>
      <xdr:rowOff>142875</xdr:rowOff>
    </xdr:from>
    <xdr:to>
      <xdr:col>1</xdr:col>
      <xdr:colOff>1219200</xdr:colOff>
      <xdr:row>11</xdr:row>
      <xdr:rowOff>638175</xdr:rowOff>
    </xdr:to>
    <xdr:pic>
      <xdr:nvPicPr>
        <xdr:cNvPr id="1025" name="Grafik 33" descr="Adidas Predator Accuracy.3 FG (GW4589) black/white/pink ab 45,99 € |  Preisvergleich bei idealo.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991225"/>
          <a:ext cx="10668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19</xdr:row>
      <xdr:rowOff>123825</xdr:rowOff>
    </xdr:from>
    <xdr:to>
      <xdr:col>1</xdr:col>
      <xdr:colOff>1228725</xdr:colOff>
      <xdr:row>19</xdr:row>
      <xdr:rowOff>647700</xdr:rowOff>
    </xdr:to>
    <xdr:pic>
      <xdr:nvPicPr>
        <xdr:cNvPr id="1026" name="Grafik 41" descr="Teamsport Philipp | Adidas X Speedportal.3 MG GZ2477 | günstig online kauf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26111" b="25555"/>
        <a:stretch>
          <a:fillRect/>
        </a:stretch>
      </xdr:blipFill>
      <xdr:spPr bwMode="auto">
        <a:xfrm>
          <a:off x="762000" y="12068175"/>
          <a:ext cx="10763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9</xdr:row>
      <xdr:rowOff>123825</xdr:rowOff>
    </xdr:from>
    <xdr:to>
      <xdr:col>1</xdr:col>
      <xdr:colOff>1228725</xdr:colOff>
      <xdr:row>9</xdr:row>
      <xdr:rowOff>647700</xdr:rowOff>
    </xdr:to>
    <xdr:pic>
      <xdr:nvPicPr>
        <xdr:cNvPr id="1027" name="Grafik 57" descr="Teamsport Philipp | Adidas X Speedportal.3 MG GZ2477 | günstig online kauf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26111" b="25555"/>
        <a:stretch>
          <a:fillRect/>
        </a:stretch>
      </xdr:blipFill>
      <xdr:spPr bwMode="auto">
        <a:xfrm>
          <a:off x="762000" y="4448175"/>
          <a:ext cx="10763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13</xdr:row>
      <xdr:rowOff>152400</xdr:rowOff>
    </xdr:from>
    <xdr:to>
      <xdr:col>1</xdr:col>
      <xdr:colOff>1219200</xdr:colOff>
      <xdr:row>13</xdr:row>
      <xdr:rowOff>638175</xdr:rowOff>
    </xdr:to>
    <xdr:pic>
      <xdr:nvPicPr>
        <xdr:cNvPr id="1028" name="Grafik 15" descr="adidas Copa Pure.3 FG Unisex Fußballschuh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26334" b="29333"/>
        <a:stretch>
          <a:fillRect/>
        </a:stretch>
      </xdr:blipFill>
      <xdr:spPr bwMode="auto">
        <a:xfrm>
          <a:off x="742950" y="7524750"/>
          <a:ext cx="1085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</xdr:row>
      <xdr:rowOff>114300</xdr:rowOff>
    </xdr:from>
    <xdr:to>
      <xdr:col>1</xdr:col>
      <xdr:colOff>1209675</xdr:colOff>
      <xdr:row>16</xdr:row>
      <xdr:rowOff>666750</xdr:rowOff>
    </xdr:to>
    <xdr:pic>
      <xdr:nvPicPr>
        <xdr:cNvPr id="1029" name="Grafik 22" descr="PUMA Puma Future Match FG/AG Kinder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24088" b="23358"/>
        <a:stretch>
          <a:fillRect/>
        </a:stretch>
      </xdr:blipFill>
      <xdr:spPr bwMode="auto">
        <a:xfrm>
          <a:off x="771525" y="9772650"/>
          <a:ext cx="1047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1219200</xdr:colOff>
      <xdr:row>5</xdr:row>
      <xdr:rowOff>657225</xdr:rowOff>
    </xdr:to>
    <xdr:pic>
      <xdr:nvPicPr>
        <xdr:cNvPr id="1030" name="Grafik 23" descr="PUMA Puma Future Play FG/AG Kinder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25909" b="24545"/>
        <a:stretch>
          <a:fillRect/>
        </a:stretch>
      </xdr:blipFill>
      <xdr:spPr bwMode="auto">
        <a:xfrm>
          <a:off x="762000" y="140017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12</xdr:row>
      <xdr:rowOff>152400</xdr:rowOff>
    </xdr:from>
    <xdr:to>
      <xdr:col>1</xdr:col>
      <xdr:colOff>1219200</xdr:colOff>
      <xdr:row>12</xdr:row>
      <xdr:rowOff>638175</xdr:rowOff>
    </xdr:to>
    <xdr:pic>
      <xdr:nvPicPr>
        <xdr:cNvPr id="1031" name="Grafik 24" descr="PUMA Puma Ultra Play FG/AG Kinder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29091" b="25682"/>
        <a:stretch>
          <a:fillRect/>
        </a:stretch>
      </xdr:blipFill>
      <xdr:spPr bwMode="auto">
        <a:xfrm>
          <a:off x="762000" y="6762750"/>
          <a:ext cx="10668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15</xdr:row>
      <xdr:rowOff>104775</xdr:rowOff>
    </xdr:from>
    <xdr:to>
      <xdr:col>1</xdr:col>
      <xdr:colOff>1219200</xdr:colOff>
      <xdr:row>15</xdr:row>
      <xdr:rowOff>647700</xdr:rowOff>
    </xdr:to>
    <xdr:pic>
      <xdr:nvPicPr>
        <xdr:cNvPr id="1032" name="dimg_kgOvaLycE-mN9u8Pwoq5wQk_63" descr="Puma Future Play IT JR Indoor Fußballschuh 107393-01 - teamsporT.Rother  Kiel - 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3555" t="24889" r="6667" b="29778"/>
        <a:stretch>
          <a:fillRect/>
        </a:stretch>
      </xdr:blipFill>
      <xdr:spPr bwMode="auto">
        <a:xfrm>
          <a:off x="752475" y="9001125"/>
          <a:ext cx="10763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</xdr:row>
      <xdr:rowOff>123825</xdr:rowOff>
    </xdr:from>
    <xdr:to>
      <xdr:col>1</xdr:col>
      <xdr:colOff>1219200</xdr:colOff>
      <xdr:row>6</xdr:row>
      <xdr:rowOff>657225</xdr:rowOff>
    </xdr:to>
    <xdr:pic>
      <xdr:nvPicPr>
        <xdr:cNvPr id="1033" name="Grafik 27" descr="PUMA Puma Future Match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24545" b="26137"/>
        <a:stretch>
          <a:fillRect/>
        </a:stretch>
      </xdr:blipFill>
      <xdr:spPr bwMode="auto">
        <a:xfrm>
          <a:off x="762000" y="216217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7</xdr:row>
      <xdr:rowOff>123825</xdr:rowOff>
    </xdr:from>
    <xdr:to>
      <xdr:col>1</xdr:col>
      <xdr:colOff>1228725</xdr:colOff>
      <xdr:row>7</xdr:row>
      <xdr:rowOff>657225</xdr:rowOff>
    </xdr:to>
    <xdr:pic>
      <xdr:nvPicPr>
        <xdr:cNvPr id="1034" name="Grafik 29" descr="PUMA Puma Future Match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24773" b="25000"/>
        <a:stretch>
          <a:fillRect/>
        </a:stretch>
      </xdr:blipFill>
      <xdr:spPr bwMode="auto">
        <a:xfrm>
          <a:off x="762000" y="2924175"/>
          <a:ext cx="10763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21</xdr:row>
      <xdr:rowOff>171450</xdr:rowOff>
    </xdr:from>
    <xdr:to>
      <xdr:col>1</xdr:col>
      <xdr:colOff>1228725</xdr:colOff>
      <xdr:row>21</xdr:row>
      <xdr:rowOff>619125</xdr:rowOff>
    </xdr:to>
    <xdr:pic>
      <xdr:nvPicPr>
        <xdr:cNvPr id="1035" name="Grafik 31" descr="adidas adidas Predator Pro M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t="32500" b="25909"/>
        <a:stretch>
          <a:fillRect/>
        </a:stretch>
      </xdr:blipFill>
      <xdr:spPr bwMode="auto">
        <a:xfrm>
          <a:off x="771525" y="13639800"/>
          <a:ext cx="10668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18</xdr:row>
      <xdr:rowOff>180975</xdr:rowOff>
    </xdr:from>
    <xdr:to>
      <xdr:col>1</xdr:col>
      <xdr:colOff>1228725</xdr:colOff>
      <xdr:row>18</xdr:row>
      <xdr:rowOff>619125</xdr:rowOff>
    </xdr:to>
    <xdr:pic>
      <xdr:nvPicPr>
        <xdr:cNvPr id="1036" name="Grafik 34" descr="adidas adidas Predator Pro M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11818" b="47273"/>
        <a:stretch>
          <a:fillRect/>
        </a:stretch>
      </xdr:blipFill>
      <xdr:spPr bwMode="auto">
        <a:xfrm>
          <a:off x="762000" y="11363325"/>
          <a:ext cx="1076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8</xdr:row>
      <xdr:rowOff>152400</xdr:rowOff>
    </xdr:from>
    <xdr:to>
      <xdr:col>1</xdr:col>
      <xdr:colOff>1228725</xdr:colOff>
      <xdr:row>8</xdr:row>
      <xdr:rowOff>647700</xdr:rowOff>
    </xdr:to>
    <xdr:pic>
      <xdr:nvPicPr>
        <xdr:cNvPr id="1037" name="Grafik 36" descr="PUMA Puma Future Play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27150" b="27148"/>
        <a:stretch>
          <a:fillRect/>
        </a:stretch>
      </xdr:blipFill>
      <xdr:spPr bwMode="auto">
        <a:xfrm>
          <a:off x="762000" y="3714750"/>
          <a:ext cx="1076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10</xdr:row>
      <xdr:rowOff>114300</xdr:rowOff>
    </xdr:from>
    <xdr:to>
      <xdr:col>1</xdr:col>
      <xdr:colOff>1219200</xdr:colOff>
      <xdr:row>10</xdr:row>
      <xdr:rowOff>666750</xdr:rowOff>
    </xdr:to>
    <xdr:pic>
      <xdr:nvPicPr>
        <xdr:cNvPr id="1038" name="Grafik 40" descr="PUMA Puma Future Pro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25000" b="23636"/>
        <a:stretch>
          <a:fillRect/>
        </a:stretch>
      </xdr:blipFill>
      <xdr:spPr bwMode="auto">
        <a:xfrm>
          <a:off x="762000" y="520065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14</xdr:row>
      <xdr:rowOff>161925</xdr:rowOff>
    </xdr:from>
    <xdr:to>
      <xdr:col>1</xdr:col>
      <xdr:colOff>1228725</xdr:colOff>
      <xdr:row>14</xdr:row>
      <xdr:rowOff>619125</xdr:rowOff>
    </xdr:to>
    <xdr:pic>
      <xdr:nvPicPr>
        <xdr:cNvPr id="1039" name="Grafik 44" descr="PUMA Puma King Pro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29317" b="27956"/>
        <a:stretch>
          <a:fillRect/>
        </a:stretch>
      </xdr:blipFill>
      <xdr:spPr bwMode="auto">
        <a:xfrm>
          <a:off x="762000" y="8296275"/>
          <a:ext cx="10763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20</xdr:row>
      <xdr:rowOff>190500</xdr:rowOff>
    </xdr:from>
    <xdr:to>
      <xdr:col>1</xdr:col>
      <xdr:colOff>1228725</xdr:colOff>
      <xdr:row>20</xdr:row>
      <xdr:rowOff>638175</xdr:rowOff>
    </xdr:to>
    <xdr:pic>
      <xdr:nvPicPr>
        <xdr:cNvPr id="1040" name="Grafik 45" descr="PUMA Puma King Top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t="30000" b="28409"/>
        <a:stretch>
          <a:fillRect/>
        </a:stretch>
      </xdr:blipFill>
      <xdr:spPr bwMode="auto">
        <a:xfrm>
          <a:off x="762000" y="12896850"/>
          <a:ext cx="10763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17</xdr:row>
      <xdr:rowOff>200025</xdr:rowOff>
    </xdr:from>
    <xdr:to>
      <xdr:col>1</xdr:col>
      <xdr:colOff>1219200</xdr:colOff>
      <xdr:row>17</xdr:row>
      <xdr:rowOff>628650</xdr:rowOff>
    </xdr:to>
    <xdr:pic>
      <xdr:nvPicPr>
        <xdr:cNvPr id="1041" name="Grafik 68" descr="adidas adidas Predator Pro F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8864" b="50682"/>
        <a:stretch>
          <a:fillRect/>
        </a:stretch>
      </xdr:blipFill>
      <xdr:spPr bwMode="auto">
        <a:xfrm>
          <a:off x="762000" y="10620375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76200</xdr:colOff>
      <xdr:row>0</xdr:row>
      <xdr:rowOff>123825</xdr:rowOff>
    </xdr:from>
    <xdr:to>
      <xdr:col>23</xdr:col>
      <xdr:colOff>257175</xdr:colOff>
      <xdr:row>2</xdr:row>
      <xdr:rowOff>19050</xdr:rowOff>
    </xdr:to>
    <xdr:pic>
      <xdr:nvPicPr>
        <xdr:cNvPr id="1042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477750" y="123825"/>
          <a:ext cx="828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2"/>
  <sheetViews>
    <sheetView showGridLines="0" tabSelected="1" zoomScale="75" zoomScaleNormal="90" workbookViewId="0">
      <pane ySplit="5" topLeftCell="A6" activePane="bottomLeft" state="frozen"/>
      <selection pane="bottomLeft" activeCell="AG8" sqref="AG8"/>
    </sheetView>
  </sheetViews>
  <sheetFormatPr defaultRowHeight="12.75" x14ac:dyDescent="0.25"/>
  <cols>
    <col min="1" max="1" width="9.140625" style="1"/>
    <col min="2" max="2" width="20.7109375" style="5" customWidth="1"/>
    <col min="3" max="3" width="12.42578125" style="11" bestFit="1" customWidth="1"/>
    <col min="4" max="4" width="13.140625" style="11" customWidth="1"/>
    <col min="5" max="5" width="32.85546875" style="11" bestFit="1" customWidth="1"/>
    <col min="6" max="6" width="12.7109375" style="11" bestFit="1" customWidth="1"/>
    <col min="7" max="7" width="5.42578125" style="11" bestFit="1" customWidth="1"/>
    <col min="8" max="8" width="4.42578125" style="11" bestFit="1" customWidth="1"/>
    <col min="9" max="9" width="6" style="11" bestFit="1" customWidth="1"/>
    <col min="10" max="10" width="5.42578125" style="11" bestFit="1" customWidth="1"/>
    <col min="11" max="11" width="4.42578125" style="11" bestFit="1" customWidth="1"/>
    <col min="12" max="12" width="6" style="11" bestFit="1" customWidth="1"/>
    <col min="13" max="13" width="5.42578125" style="11" bestFit="1" customWidth="1"/>
    <col min="14" max="14" width="4.42578125" style="11" bestFit="1" customWidth="1"/>
    <col min="15" max="22" width="5.42578125" style="11" bestFit="1" customWidth="1"/>
    <col min="23" max="23" width="9.7109375" style="11" bestFit="1" customWidth="1"/>
    <col min="24" max="24" width="10" style="22" bestFit="1" customWidth="1"/>
    <col min="25" max="25" width="10.28515625" style="22" bestFit="1" customWidth="1"/>
    <col min="26" max="16384" width="9.140625" style="1"/>
  </cols>
  <sheetData>
    <row r="1" spans="2:25" ht="21.75" customHeight="1" thickBot="1" x14ac:dyDescent="0.3"/>
    <row r="2" spans="2:25" ht="15.75" thickBot="1" x14ac:dyDescent="0.3">
      <c r="F2" s="4" t="s">
        <v>25</v>
      </c>
      <c r="G2" s="4">
        <v>28</v>
      </c>
      <c r="H2" s="4">
        <v>29</v>
      </c>
      <c r="I2" s="4">
        <v>30</v>
      </c>
      <c r="J2" s="4">
        <v>31</v>
      </c>
      <c r="K2" s="4">
        <v>32</v>
      </c>
      <c r="L2" s="4">
        <v>32.5</v>
      </c>
      <c r="M2" s="4">
        <v>33</v>
      </c>
      <c r="N2" s="4">
        <v>34</v>
      </c>
      <c r="O2" s="4">
        <v>34.5</v>
      </c>
      <c r="P2" s="4">
        <v>35</v>
      </c>
      <c r="Q2" s="4">
        <v>35.5</v>
      </c>
      <c r="R2" s="4">
        <v>36</v>
      </c>
      <c r="S2" s="4">
        <v>37</v>
      </c>
      <c r="T2" s="4">
        <v>37.5</v>
      </c>
      <c r="U2" s="4">
        <v>38</v>
      </c>
      <c r="V2" s="4">
        <v>38.5</v>
      </c>
    </row>
    <row r="3" spans="2:25" ht="15.75" thickBot="1" x14ac:dyDescent="0.3">
      <c r="F3" s="4" t="s">
        <v>22</v>
      </c>
      <c r="G3" s="4">
        <v>39</v>
      </c>
      <c r="H3" s="4">
        <v>40</v>
      </c>
      <c r="I3" s="4">
        <v>40.5</v>
      </c>
      <c r="J3" s="4">
        <v>41</v>
      </c>
      <c r="K3" s="4">
        <v>42</v>
      </c>
      <c r="L3" s="4">
        <v>42.5</v>
      </c>
      <c r="M3" s="4">
        <v>43</v>
      </c>
      <c r="N3" s="4">
        <v>44</v>
      </c>
      <c r="O3" s="4">
        <v>44.5</v>
      </c>
      <c r="P3" s="4">
        <v>45</v>
      </c>
      <c r="Q3" s="4">
        <v>46</v>
      </c>
      <c r="R3" s="4">
        <v>46.5</v>
      </c>
      <c r="S3" s="4">
        <v>47</v>
      </c>
      <c r="T3" s="4">
        <v>48.5</v>
      </c>
      <c r="U3" s="4">
        <v>49.5</v>
      </c>
      <c r="V3" s="4"/>
      <c r="X3" s="25"/>
      <c r="Y3" s="25"/>
    </row>
    <row r="4" spans="2:25" s="23" customFormat="1" ht="15.75" thickBot="1" x14ac:dyDescent="0.3">
      <c r="B4" s="8"/>
      <c r="C4" s="12"/>
      <c r="D4" s="12"/>
      <c r="E4" s="12"/>
      <c r="F4" s="4" t="s">
        <v>21</v>
      </c>
      <c r="G4" s="4">
        <v>39.299999999999997</v>
      </c>
      <c r="H4" s="4">
        <v>40</v>
      </c>
      <c r="I4" s="4">
        <v>40.6</v>
      </c>
      <c r="J4" s="4">
        <v>41.3</v>
      </c>
      <c r="K4" s="4">
        <v>42</v>
      </c>
      <c r="L4" s="4">
        <v>42.6</v>
      </c>
      <c r="M4" s="4">
        <v>43.3</v>
      </c>
      <c r="N4" s="4">
        <v>44</v>
      </c>
      <c r="O4" s="4">
        <v>44.6</v>
      </c>
      <c r="P4" s="4">
        <v>45.3</v>
      </c>
      <c r="Q4" s="4">
        <v>46</v>
      </c>
      <c r="R4" s="4">
        <v>46.6</v>
      </c>
      <c r="S4" s="4">
        <v>47.3</v>
      </c>
      <c r="T4" s="4">
        <v>48</v>
      </c>
      <c r="U4" s="4">
        <v>48.6</v>
      </c>
      <c r="V4" s="4">
        <v>49.3</v>
      </c>
      <c r="W4" s="24">
        <f>SUM(W6:W22)</f>
        <v>7050</v>
      </c>
      <c r="X4" s="25"/>
      <c r="Y4" s="25"/>
    </row>
    <row r="5" spans="2:25" s="3" customFormat="1" ht="32.1" customHeight="1" thickBot="1" x14ac:dyDescent="0.3">
      <c r="B5" s="19" t="s">
        <v>20</v>
      </c>
      <c r="C5" s="19" t="s">
        <v>19</v>
      </c>
      <c r="D5" s="19" t="s">
        <v>23</v>
      </c>
      <c r="E5" s="19" t="s">
        <v>24</v>
      </c>
      <c r="F5" s="20" t="s">
        <v>45</v>
      </c>
      <c r="G5" s="31" t="s">
        <v>46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21" t="s">
        <v>28</v>
      </c>
      <c r="X5" s="26" t="s">
        <v>17</v>
      </c>
      <c r="Y5" s="26" t="s">
        <v>18</v>
      </c>
    </row>
    <row r="6" spans="2:25" s="2" customFormat="1" ht="60" customHeight="1" x14ac:dyDescent="0.25">
      <c r="B6" s="18"/>
      <c r="C6" s="13" t="s">
        <v>26</v>
      </c>
      <c r="D6" s="13" t="s">
        <v>5</v>
      </c>
      <c r="E6" s="13" t="s">
        <v>39</v>
      </c>
      <c r="F6" s="13" t="s">
        <v>31</v>
      </c>
      <c r="G6" s="13">
        <v>68</v>
      </c>
      <c r="H6" s="13">
        <v>74</v>
      </c>
      <c r="I6" s="13"/>
      <c r="J6" s="13">
        <v>70</v>
      </c>
      <c r="K6" s="13">
        <v>142</v>
      </c>
      <c r="L6" s="13"/>
      <c r="M6" s="13">
        <v>179</v>
      </c>
      <c r="N6" s="13">
        <v>177</v>
      </c>
      <c r="O6" s="13"/>
      <c r="P6" s="13">
        <v>225</v>
      </c>
      <c r="Q6" s="13"/>
      <c r="R6" s="13">
        <v>223</v>
      </c>
      <c r="S6" s="13">
        <v>109</v>
      </c>
      <c r="T6" s="13"/>
      <c r="U6" s="13">
        <v>146</v>
      </c>
      <c r="V6" s="13">
        <v>18</v>
      </c>
      <c r="W6" s="9">
        <f t="shared" ref="W6:W22" si="0">SUM(G6:V6)</f>
        <v>1431</v>
      </c>
      <c r="X6" s="27">
        <v>50</v>
      </c>
      <c r="Y6" s="30">
        <f t="shared" ref="Y6:Y22" si="1">X6/2</f>
        <v>25</v>
      </c>
    </row>
    <row r="7" spans="2:25" s="2" customFormat="1" ht="60" customHeight="1" x14ac:dyDescent="0.25">
      <c r="B7" s="7"/>
      <c r="C7" s="14" t="s">
        <v>26</v>
      </c>
      <c r="D7" s="15" t="s">
        <v>8</v>
      </c>
      <c r="E7" s="13" t="s">
        <v>38</v>
      </c>
      <c r="F7" s="15" t="s">
        <v>30</v>
      </c>
      <c r="G7" s="15"/>
      <c r="H7" s="16"/>
      <c r="I7" s="16"/>
      <c r="J7" s="16">
        <v>29</v>
      </c>
      <c r="K7" s="16">
        <v>85</v>
      </c>
      <c r="L7" s="16">
        <v>113</v>
      </c>
      <c r="M7" s="16">
        <v>184</v>
      </c>
      <c r="N7" s="16">
        <v>197</v>
      </c>
      <c r="O7" s="16">
        <v>117</v>
      </c>
      <c r="P7" s="16">
        <v>81</v>
      </c>
      <c r="Q7" s="16">
        <v>11</v>
      </c>
      <c r="R7" s="16"/>
      <c r="S7" s="16"/>
      <c r="T7" s="17"/>
      <c r="U7" s="17"/>
      <c r="V7" s="17"/>
      <c r="W7" s="10">
        <f t="shared" si="0"/>
        <v>817</v>
      </c>
      <c r="X7" s="28">
        <v>90</v>
      </c>
      <c r="Y7" s="28">
        <f t="shared" si="1"/>
        <v>45</v>
      </c>
    </row>
    <row r="8" spans="2:25" s="2" customFormat="1" ht="60" customHeight="1" x14ac:dyDescent="0.25">
      <c r="B8" s="7"/>
      <c r="C8" s="14" t="s">
        <v>26</v>
      </c>
      <c r="D8" s="15" t="s">
        <v>9</v>
      </c>
      <c r="E8" s="13" t="s">
        <v>38</v>
      </c>
      <c r="F8" s="15" t="s">
        <v>30</v>
      </c>
      <c r="G8" s="15"/>
      <c r="H8" s="16"/>
      <c r="I8" s="16"/>
      <c r="J8" s="16"/>
      <c r="K8" s="16">
        <v>68</v>
      </c>
      <c r="L8" s="16">
        <v>58</v>
      </c>
      <c r="M8" s="16">
        <v>208</v>
      </c>
      <c r="N8" s="16">
        <v>251</v>
      </c>
      <c r="O8" s="16">
        <v>67</v>
      </c>
      <c r="P8" s="16"/>
      <c r="Q8" s="16"/>
      <c r="R8" s="16"/>
      <c r="S8" s="16"/>
      <c r="T8" s="17"/>
      <c r="U8" s="17"/>
      <c r="V8" s="17"/>
      <c r="W8" s="10">
        <f t="shared" si="0"/>
        <v>652</v>
      </c>
      <c r="X8" s="28">
        <v>90</v>
      </c>
      <c r="Y8" s="28">
        <f t="shared" si="1"/>
        <v>45</v>
      </c>
    </row>
    <row r="9" spans="2:25" s="2" customFormat="1" ht="60" customHeight="1" x14ac:dyDescent="0.25">
      <c r="B9" s="7"/>
      <c r="C9" s="14" t="s">
        <v>26</v>
      </c>
      <c r="D9" s="15" t="s">
        <v>12</v>
      </c>
      <c r="E9" s="13" t="s">
        <v>39</v>
      </c>
      <c r="F9" s="15" t="s">
        <v>30</v>
      </c>
      <c r="G9" s="15"/>
      <c r="H9" s="16"/>
      <c r="I9" s="16"/>
      <c r="J9" s="16">
        <v>25</v>
      </c>
      <c r="K9" s="16">
        <v>54</v>
      </c>
      <c r="L9" s="16">
        <v>76</v>
      </c>
      <c r="M9" s="16">
        <v>133</v>
      </c>
      <c r="N9" s="16">
        <v>143</v>
      </c>
      <c r="O9" s="16">
        <v>90</v>
      </c>
      <c r="P9" s="16">
        <v>55</v>
      </c>
      <c r="Q9" s="16">
        <v>36</v>
      </c>
      <c r="R9" s="16">
        <v>10</v>
      </c>
      <c r="S9" s="16">
        <v>5</v>
      </c>
      <c r="T9" s="17"/>
      <c r="U9" s="17"/>
      <c r="V9" s="17"/>
      <c r="W9" s="10">
        <f t="shared" si="0"/>
        <v>627</v>
      </c>
      <c r="X9" s="28">
        <v>60</v>
      </c>
      <c r="Y9" s="28">
        <f t="shared" si="1"/>
        <v>30</v>
      </c>
    </row>
    <row r="10" spans="2:25" s="2" customFormat="1" ht="60" customHeight="1" x14ac:dyDescent="0.25">
      <c r="B10" s="6"/>
      <c r="C10" s="14" t="s">
        <v>27</v>
      </c>
      <c r="D10" s="15" t="s">
        <v>2</v>
      </c>
      <c r="E10" s="13" t="s">
        <v>34</v>
      </c>
      <c r="F10" s="15" t="s">
        <v>29</v>
      </c>
      <c r="G10" s="15"/>
      <c r="H10" s="16"/>
      <c r="I10" s="16"/>
      <c r="J10" s="16"/>
      <c r="K10" s="16">
        <v>11</v>
      </c>
      <c r="L10" s="16">
        <v>41</v>
      </c>
      <c r="M10" s="16">
        <v>20</v>
      </c>
      <c r="N10" s="16">
        <v>83</v>
      </c>
      <c r="O10" s="16">
        <v>108</v>
      </c>
      <c r="P10" s="16">
        <v>74</v>
      </c>
      <c r="Q10" s="16">
        <v>70</v>
      </c>
      <c r="R10" s="16">
        <v>55</v>
      </c>
      <c r="S10" s="16">
        <v>45</v>
      </c>
      <c r="T10" s="16"/>
      <c r="U10" s="16"/>
      <c r="V10" s="17"/>
      <c r="W10" s="10">
        <f t="shared" si="0"/>
        <v>507</v>
      </c>
      <c r="X10" s="28">
        <v>90</v>
      </c>
      <c r="Y10" s="28">
        <f t="shared" si="1"/>
        <v>45</v>
      </c>
    </row>
    <row r="11" spans="2:25" s="2" customFormat="1" ht="60" customHeight="1" x14ac:dyDescent="0.25">
      <c r="B11" s="7"/>
      <c r="C11" s="14" t="s">
        <v>26</v>
      </c>
      <c r="D11" s="15" t="s">
        <v>13</v>
      </c>
      <c r="E11" s="13" t="s">
        <v>40</v>
      </c>
      <c r="F11" s="15" t="s">
        <v>30</v>
      </c>
      <c r="G11" s="15">
        <v>32</v>
      </c>
      <c r="H11" s="16">
        <v>27</v>
      </c>
      <c r="I11" s="16">
        <v>43</v>
      </c>
      <c r="J11" s="16">
        <v>48</v>
      </c>
      <c r="K11" s="16">
        <v>46</v>
      </c>
      <c r="L11" s="16">
        <v>57</v>
      </c>
      <c r="M11" s="16">
        <v>83</v>
      </c>
      <c r="N11" s="16">
        <v>89</v>
      </c>
      <c r="O11" s="16">
        <v>47</v>
      </c>
      <c r="P11" s="16">
        <v>13</v>
      </c>
      <c r="Q11" s="16">
        <v>13</v>
      </c>
      <c r="R11" s="16">
        <v>6</v>
      </c>
      <c r="S11" s="16"/>
      <c r="T11" s="17"/>
      <c r="U11" s="17"/>
      <c r="V11" s="17"/>
      <c r="W11" s="10">
        <f t="shared" si="0"/>
        <v>504</v>
      </c>
      <c r="X11" s="28">
        <v>140</v>
      </c>
      <c r="Y11" s="28">
        <f t="shared" si="1"/>
        <v>70</v>
      </c>
    </row>
    <row r="12" spans="2:25" s="2" customFormat="1" ht="60" customHeight="1" x14ac:dyDescent="0.25">
      <c r="B12" s="6"/>
      <c r="C12" s="14" t="s">
        <v>27</v>
      </c>
      <c r="D12" s="15" t="s">
        <v>0</v>
      </c>
      <c r="E12" s="13" t="s">
        <v>32</v>
      </c>
      <c r="F12" s="15" t="s">
        <v>29</v>
      </c>
      <c r="G12" s="15"/>
      <c r="H12" s="16"/>
      <c r="I12" s="16"/>
      <c r="J12" s="16"/>
      <c r="K12" s="16">
        <v>56</v>
      </c>
      <c r="L12" s="16">
        <v>68</v>
      </c>
      <c r="M12" s="16">
        <v>13</v>
      </c>
      <c r="N12" s="16">
        <v>115</v>
      </c>
      <c r="O12" s="16">
        <v>29</v>
      </c>
      <c r="P12" s="16">
        <v>27</v>
      </c>
      <c r="Q12" s="16">
        <v>77</v>
      </c>
      <c r="R12" s="16">
        <v>54</v>
      </c>
      <c r="S12" s="16">
        <v>39</v>
      </c>
      <c r="T12" s="16">
        <v>18</v>
      </c>
      <c r="U12" s="17"/>
      <c r="V12" s="17"/>
      <c r="W12" s="10">
        <f t="shared" si="0"/>
        <v>496</v>
      </c>
      <c r="X12" s="28">
        <v>95</v>
      </c>
      <c r="Y12" s="28">
        <f t="shared" si="1"/>
        <v>47.5</v>
      </c>
    </row>
    <row r="13" spans="2:25" s="2" customFormat="1" ht="60" customHeight="1" x14ac:dyDescent="0.25">
      <c r="B13" s="7"/>
      <c r="C13" s="14" t="s">
        <v>26</v>
      </c>
      <c r="D13" s="14" t="s">
        <v>6</v>
      </c>
      <c r="E13" s="13" t="s">
        <v>44</v>
      </c>
      <c r="F13" s="14" t="s">
        <v>31</v>
      </c>
      <c r="G13" s="14">
        <v>18</v>
      </c>
      <c r="H13" s="14"/>
      <c r="I13" s="14"/>
      <c r="J13" s="14">
        <v>41</v>
      </c>
      <c r="K13" s="14">
        <v>48</v>
      </c>
      <c r="L13" s="14"/>
      <c r="M13" s="14">
        <v>54</v>
      </c>
      <c r="N13" s="14">
        <v>70</v>
      </c>
      <c r="O13" s="14"/>
      <c r="P13" s="14">
        <v>35</v>
      </c>
      <c r="Q13" s="14"/>
      <c r="R13" s="14">
        <v>43</v>
      </c>
      <c r="S13" s="14">
        <v>48</v>
      </c>
      <c r="T13" s="14">
        <v>5</v>
      </c>
      <c r="U13" s="14">
        <v>54</v>
      </c>
      <c r="V13" s="14">
        <v>4</v>
      </c>
      <c r="W13" s="10">
        <f t="shared" si="0"/>
        <v>420</v>
      </c>
      <c r="X13" s="29">
        <v>45</v>
      </c>
      <c r="Y13" s="28">
        <f t="shared" si="1"/>
        <v>22.5</v>
      </c>
    </row>
    <row r="14" spans="2:25" s="2" customFormat="1" ht="60" customHeight="1" x14ac:dyDescent="0.25">
      <c r="B14" s="7"/>
      <c r="C14" s="14" t="s">
        <v>27</v>
      </c>
      <c r="D14" s="15" t="s">
        <v>3</v>
      </c>
      <c r="E14" s="13" t="s">
        <v>35</v>
      </c>
      <c r="F14" s="15" t="s">
        <v>29</v>
      </c>
      <c r="G14" s="15"/>
      <c r="H14" s="16"/>
      <c r="I14" s="16">
        <v>23</v>
      </c>
      <c r="J14" s="16">
        <v>48</v>
      </c>
      <c r="K14" s="16">
        <v>185</v>
      </c>
      <c r="L14" s="16">
        <v>69</v>
      </c>
      <c r="M14" s="16"/>
      <c r="N14" s="16">
        <v>24</v>
      </c>
      <c r="O14" s="16">
        <v>7</v>
      </c>
      <c r="P14" s="16"/>
      <c r="Q14" s="16">
        <v>22</v>
      </c>
      <c r="R14" s="16">
        <v>4</v>
      </c>
      <c r="S14" s="16"/>
      <c r="T14" s="16"/>
      <c r="U14" s="16"/>
      <c r="V14" s="17"/>
      <c r="W14" s="10">
        <f t="shared" si="0"/>
        <v>382</v>
      </c>
      <c r="X14" s="28">
        <v>80</v>
      </c>
      <c r="Y14" s="28">
        <f t="shared" si="1"/>
        <v>40</v>
      </c>
    </row>
    <row r="15" spans="2:25" s="2" customFormat="1" ht="60" customHeight="1" x14ac:dyDescent="0.25">
      <c r="B15" s="7"/>
      <c r="C15" s="14" t="s">
        <v>26</v>
      </c>
      <c r="D15" s="15" t="s">
        <v>14</v>
      </c>
      <c r="E15" s="13" t="s">
        <v>41</v>
      </c>
      <c r="F15" s="15" t="s">
        <v>30</v>
      </c>
      <c r="G15" s="15"/>
      <c r="H15" s="16"/>
      <c r="I15" s="16"/>
      <c r="J15" s="16">
        <v>54</v>
      </c>
      <c r="K15" s="16">
        <v>83</v>
      </c>
      <c r="L15" s="16">
        <v>48</v>
      </c>
      <c r="M15" s="16">
        <v>61</v>
      </c>
      <c r="N15" s="16">
        <v>54</v>
      </c>
      <c r="O15" s="16">
        <v>1</v>
      </c>
      <c r="P15" s="16">
        <v>1</v>
      </c>
      <c r="Q15" s="16">
        <v>3</v>
      </c>
      <c r="R15" s="16"/>
      <c r="S15" s="16"/>
      <c r="T15" s="17"/>
      <c r="U15" s="17"/>
      <c r="V15" s="17"/>
      <c r="W15" s="10">
        <f t="shared" si="0"/>
        <v>305</v>
      </c>
      <c r="X15" s="28">
        <v>110</v>
      </c>
      <c r="Y15" s="28">
        <f t="shared" si="1"/>
        <v>55</v>
      </c>
    </row>
    <row r="16" spans="2:25" s="2" customFormat="1" ht="60" customHeight="1" x14ac:dyDescent="0.25">
      <c r="B16" s="7"/>
      <c r="C16" s="14" t="s">
        <v>26</v>
      </c>
      <c r="D16" s="14" t="s">
        <v>7</v>
      </c>
      <c r="E16" s="13" t="s">
        <v>43</v>
      </c>
      <c r="F16" s="14" t="s">
        <v>31</v>
      </c>
      <c r="G16" s="14">
        <v>17</v>
      </c>
      <c r="H16" s="14">
        <v>18</v>
      </c>
      <c r="I16" s="14">
        <v>22</v>
      </c>
      <c r="J16" s="14">
        <v>101</v>
      </c>
      <c r="K16" s="14">
        <v>77</v>
      </c>
      <c r="L16" s="14"/>
      <c r="M16" s="14">
        <v>55</v>
      </c>
      <c r="N16" s="14"/>
      <c r="O16" s="14"/>
      <c r="P16" s="14"/>
      <c r="Q16" s="14"/>
      <c r="R16" s="14"/>
      <c r="S16" s="14"/>
      <c r="T16" s="14"/>
      <c r="U16" s="14"/>
      <c r="V16" s="14"/>
      <c r="W16" s="10">
        <f t="shared" si="0"/>
        <v>290</v>
      </c>
      <c r="X16" s="29">
        <v>50</v>
      </c>
      <c r="Y16" s="28">
        <f t="shared" si="1"/>
        <v>25</v>
      </c>
    </row>
    <row r="17" spans="2:25" s="2" customFormat="1" ht="60" customHeight="1" x14ac:dyDescent="0.25">
      <c r="B17" s="7"/>
      <c r="C17" s="14" t="s">
        <v>26</v>
      </c>
      <c r="D17" s="14" t="s">
        <v>4</v>
      </c>
      <c r="E17" s="13" t="s">
        <v>38</v>
      </c>
      <c r="F17" s="14" t="s">
        <v>31</v>
      </c>
      <c r="G17" s="14">
        <v>27</v>
      </c>
      <c r="H17" s="14">
        <v>22</v>
      </c>
      <c r="I17" s="14">
        <v>3</v>
      </c>
      <c r="J17" s="14">
        <v>13</v>
      </c>
      <c r="K17" s="14">
        <v>41</v>
      </c>
      <c r="L17" s="14"/>
      <c r="M17" s="14">
        <v>43</v>
      </c>
      <c r="N17" s="14">
        <v>27</v>
      </c>
      <c r="O17" s="14"/>
      <c r="P17" s="14">
        <v>29</v>
      </c>
      <c r="Q17" s="14"/>
      <c r="R17" s="14"/>
      <c r="S17" s="14"/>
      <c r="T17" s="14"/>
      <c r="U17" s="14"/>
      <c r="V17" s="14"/>
      <c r="W17" s="10">
        <f t="shared" si="0"/>
        <v>205</v>
      </c>
      <c r="X17" s="29">
        <v>70</v>
      </c>
      <c r="Y17" s="28">
        <f t="shared" si="1"/>
        <v>35</v>
      </c>
    </row>
    <row r="18" spans="2:25" s="2" customFormat="1" ht="60" customHeight="1" x14ac:dyDescent="0.25">
      <c r="B18" s="7"/>
      <c r="C18" s="14" t="s">
        <v>27</v>
      </c>
      <c r="D18" s="15" t="s">
        <v>16</v>
      </c>
      <c r="E18" s="13" t="s">
        <v>37</v>
      </c>
      <c r="F18" s="15" t="s">
        <v>29</v>
      </c>
      <c r="G18" s="15"/>
      <c r="H18" s="16"/>
      <c r="I18" s="16">
        <v>2</v>
      </c>
      <c r="J18" s="16">
        <v>5</v>
      </c>
      <c r="K18" s="16">
        <v>12</v>
      </c>
      <c r="L18" s="16">
        <v>14</v>
      </c>
      <c r="M18" s="16">
        <v>22</v>
      </c>
      <c r="N18" s="16">
        <v>20</v>
      </c>
      <c r="O18" s="16">
        <v>18</v>
      </c>
      <c r="P18" s="16">
        <v>14</v>
      </c>
      <c r="Q18" s="16">
        <v>11</v>
      </c>
      <c r="R18" s="16">
        <v>5</v>
      </c>
      <c r="S18" s="16">
        <v>4</v>
      </c>
      <c r="T18" s="16">
        <v>2</v>
      </c>
      <c r="U18" s="16"/>
      <c r="V18" s="17"/>
      <c r="W18" s="10">
        <f t="shared" si="0"/>
        <v>129</v>
      </c>
      <c r="X18" s="28">
        <v>150</v>
      </c>
      <c r="Y18" s="28">
        <f t="shared" si="1"/>
        <v>75</v>
      </c>
    </row>
    <row r="19" spans="2:25" ht="60" customHeight="1" x14ac:dyDescent="0.25">
      <c r="B19" s="7"/>
      <c r="C19" s="14" t="s">
        <v>27</v>
      </c>
      <c r="D19" s="15" t="s">
        <v>11</v>
      </c>
      <c r="E19" s="13" t="s">
        <v>36</v>
      </c>
      <c r="F19" s="15" t="s">
        <v>29</v>
      </c>
      <c r="G19" s="15">
        <v>6</v>
      </c>
      <c r="H19" s="16">
        <v>5</v>
      </c>
      <c r="I19" s="16">
        <v>6</v>
      </c>
      <c r="J19" s="16">
        <v>5</v>
      </c>
      <c r="K19" s="16">
        <v>15</v>
      </c>
      <c r="L19" s="16">
        <v>11</v>
      </c>
      <c r="M19" s="16">
        <v>11</v>
      </c>
      <c r="N19" s="16">
        <v>9</v>
      </c>
      <c r="O19" s="16">
        <v>10</v>
      </c>
      <c r="P19" s="16">
        <v>7</v>
      </c>
      <c r="Q19" s="16">
        <v>14</v>
      </c>
      <c r="R19" s="16">
        <v>3</v>
      </c>
      <c r="S19" s="16">
        <v>7</v>
      </c>
      <c r="T19" s="16">
        <v>5</v>
      </c>
      <c r="U19" s="16">
        <v>3</v>
      </c>
      <c r="V19" s="17"/>
      <c r="W19" s="10">
        <f t="shared" si="0"/>
        <v>117</v>
      </c>
      <c r="X19" s="28">
        <v>150</v>
      </c>
      <c r="Y19" s="28">
        <f t="shared" si="1"/>
        <v>75</v>
      </c>
    </row>
    <row r="20" spans="2:25" ht="60" customHeight="1" x14ac:dyDescent="0.25">
      <c r="B20" s="6"/>
      <c r="C20" s="14" t="s">
        <v>27</v>
      </c>
      <c r="D20" s="15" t="s">
        <v>1</v>
      </c>
      <c r="E20" s="13" t="s">
        <v>33</v>
      </c>
      <c r="F20" s="15" t="s">
        <v>29</v>
      </c>
      <c r="G20" s="15"/>
      <c r="H20" s="16"/>
      <c r="I20" s="16"/>
      <c r="J20" s="16"/>
      <c r="K20" s="16">
        <v>18</v>
      </c>
      <c r="L20" s="16"/>
      <c r="M20" s="16"/>
      <c r="N20" s="16">
        <v>10</v>
      </c>
      <c r="O20" s="16">
        <v>23</v>
      </c>
      <c r="P20" s="16"/>
      <c r="Q20" s="16">
        <v>17</v>
      </c>
      <c r="R20" s="16">
        <v>13</v>
      </c>
      <c r="S20" s="16">
        <v>4</v>
      </c>
      <c r="T20" s="16">
        <v>7</v>
      </c>
      <c r="U20" s="16">
        <v>7</v>
      </c>
      <c r="V20" s="17"/>
      <c r="W20" s="10">
        <f t="shared" si="0"/>
        <v>99</v>
      </c>
      <c r="X20" s="28">
        <v>90</v>
      </c>
      <c r="Y20" s="28">
        <f t="shared" si="1"/>
        <v>45</v>
      </c>
    </row>
    <row r="21" spans="2:25" ht="60" customHeight="1" x14ac:dyDescent="0.25">
      <c r="B21" s="7"/>
      <c r="C21" s="14" t="s">
        <v>26</v>
      </c>
      <c r="D21" s="15" t="s">
        <v>15</v>
      </c>
      <c r="E21" s="13" t="s">
        <v>42</v>
      </c>
      <c r="F21" s="15" t="s">
        <v>30</v>
      </c>
      <c r="G21" s="15"/>
      <c r="H21" s="16"/>
      <c r="I21" s="16"/>
      <c r="J21" s="16">
        <v>22</v>
      </c>
      <c r="K21" s="16">
        <v>29</v>
      </c>
      <c r="L21" s="16">
        <v>9</v>
      </c>
      <c r="M21" s="16"/>
      <c r="N21" s="16"/>
      <c r="O21" s="16"/>
      <c r="P21" s="16"/>
      <c r="Q21" s="16"/>
      <c r="R21" s="16"/>
      <c r="S21" s="16"/>
      <c r="T21" s="17"/>
      <c r="U21" s="17"/>
      <c r="V21" s="17"/>
      <c r="W21" s="10">
        <f t="shared" si="0"/>
        <v>60</v>
      </c>
      <c r="X21" s="28">
        <v>150</v>
      </c>
      <c r="Y21" s="28">
        <f t="shared" si="1"/>
        <v>75</v>
      </c>
    </row>
    <row r="22" spans="2:25" ht="60" customHeight="1" x14ac:dyDescent="0.25">
      <c r="B22" s="7"/>
      <c r="C22" s="14" t="s">
        <v>27</v>
      </c>
      <c r="D22" s="15" t="s">
        <v>10</v>
      </c>
      <c r="E22" s="13" t="s">
        <v>36</v>
      </c>
      <c r="F22" s="15" t="s">
        <v>29</v>
      </c>
      <c r="G22" s="15"/>
      <c r="H22" s="16"/>
      <c r="I22" s="16"/>
      <c r="J22" s="16"/>
      <c r="K22" s="16">
        <v>1</v>
      </c>
      <c r="L22" s="16">
        <v>1</v>
      </c>
      <c r="M22" s="16"/>
      <c r="N22" s="16">
        <v>2</v>
      </c>
      <c r="O22" s="16">
        <v>1</v>
      </c>
      <c r="P22" s="16">
        <v>2</v>
      </c>
      <c r="Q22" s="16"/>
      <c r="R22" s="16">
        <v>1</v>
      </c>
      <c r="S22" s="16">
        <v>1</v>
      </c>
      <c r="T22" s="16"/>
      <c r="U22" s="16"/>
      <c r="V22" s="17"/>
      <c r="W22" s="10">
        <f t="shared" si="0"/>
        <v>9</v>
      </c>
      <c r="X22" s="28">
        <v>150</v>
      </c>
      <c r="Y22" s="28">
        <f t="shared" si="1"/>
        <v>75</v>
      </c>
    </row>
  </sheetData>
  <autoFilter ref="B5:Y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sortState ref="B6:AB22">
      <sortCondition descending="1" ref="W5"/>
    </sortState>
  </autoFilter>
  <mergeCells count="1">
    <mergeCell ref="G5:V5"/>
  </mergeCells>
  <phoneticPr fontId="0" type="noConversion"/>
  <printOptions horizontalCentered="1" verticalCentered="1"/>
  <pageMargins left="0.19685039370078741" right="0.19685039370078741" top="0.59055118110236227" bottom="0.19685039370078741" header="0" footer="0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FTB ADIDAS &amp; PUMA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2023-10-12T13:05:39Z</cp:lastPrinted>
  <dcterms:created xsi:type="dcterms:W3CDTF">2022-11-24T11:23:40Z</dcterms:created>
  <dcterms:modified xsi:type="dcterms:W3CDTF">2025-09-04T07:56:59Z</dcterms:modified>
  <cp:category/>
</cp:coreProperties>
</file>